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V_C GUICHARD\Downloads\"/>
    </mc:Choice>
  </mc:AlternateContent>
  <bookViews>
    <workbookView xWindow="0" yWindow="0" windowWidth="23040" windowHeight="9192"/>
  </bookViews>
  <sheets>
    <sheet name="BDC" sheetId="1" r:id="rId1"/>
  </sheets>
  <definedNames>
    <definedName name="_xlnm._FilterDatabase" localSheetId="0" hidden="1">BDC!$B$4:$H$76</definedName>
    <definedName name="_xlnm.Print_Titles" localSheetId="0">BDC!$C:$C</definedName>
    <definedName name="_xlnm.Print_Area" localSheetId="0">BDC!$B$2:$H$92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5" i="1"/>
  <c r="H90" i="1" l="1"/>
  <c r="G90" i="1"/>
  <c r="F90" i="1"/>
</calcChain>
</file>

<file path=xl/sharedStrings.xml><?xml version="1.0" encoding="utf-8"?>
<sst xmlns="http://schemas.openxmlformats.org/spreadsheetml/2006/main" count="64" uniqueCount="60">
  <si>
    <t>PRODUIT</t>
  </si>
  <si>
    <t>PRIX VENTE COL</t>
  </si>
  <si>
    <t>Nombre de 1/2 cartons (3 bouteilles)</t>
  </si>
  <si>
    <t>Nombre de Cartons
(6 bouteilles)</t>
  </si>
  <si>
    <t>Montant</t>
  </si>
  <si>
    <t>Rouge</t>
  </si>
  <si>
    <t>Bordeaux - Château des Hautes Combes - 2019</t>
  </si>
  <si>
    <t>BIO
SANS SULFITE</t>
  </si>
  <si>
    <t>Bordeaux - Château de Bordes Quancard - 2016</t>
  </si>
  <si>
    <t>Haut Médoc Cru Bourgeois - Château Miqueu - 2017</t>
  </si>
  <si>
    <t>Péssac Léognan - Pommeraie de Brown (2nd vin) - 2017</t>
  </si>
  <si>
    <t>Bourgogne Pinot Noir - Domaine Maldant - 2018</t>
  </si>
  <si>
    <t>Marsannay rouge - Château de Marsannay 2017</t>
  </si>
  <si>
    <t>Brouilly - Domaine de Font Curé - 2019</t>
  </si>
  <si>
    <t>Morgon - Cuvée Mathilde Côte de Py - J.M. Aujoux - 2018</t>
  </si>
  <si>
    <t>Côtes du Rhône - Cuvée Fabre - Bio - 2019</t>
  </si>
  <si>
    <t>Côtes du Rhône - Comme Autrefois - Clos des Lumières - 2019</t>
  </si>
  <si>
    <t>SANS SULFITE</t>
  </si>
  <si>
    <t>Côtes du Rhône - Saint Esprit - Maison Delas - 2018</t>
  </si>
  <si>
    <t>Côtes du Rhône Villages Valréas - Clos Bellane - 2017</t>
  </si>
  <si>
    <t>BIO</t>
  </si>
  <si>
    <t>Saint Joseph - Les Challeys - Maison Delas - 2019</t>
  </si>
  <si>
    <t>Saint Nicolas de Bourgueil - Les Montils - Domaine de la Cotelleraie - 2018</t>
  </si>
  <si>
    <t>Pic Saint Loup - Esprit Sauvage Lambrusques - J.M. Aujoux - 2019</t>
  </si>
  <si>
    <t>Languedoc - Château Puech Haut Prestige - 2018</t>
  </si>
  <si>
    <t>Terrasses du Larzac - Le Chemin des Garennes - Château Capion - 2018</t>
  </si>
  <si>
    <t>VDF - Jugement de Paris - La Winerie - 2016</t>
  </si>
  <si>
    <t>Blanc</t>
  </si>
  <si>
    <t>Chablis - Domaine Gautheron - 2018</t>
  </si>
  <si>
    <t>Bourgogne Chardonnay - Domaine Maldant - 2018</t>
  </si>
  <si>
    <t>Mercurey Blanc - Les Ormeaux - Château d'Etroyes - 2018</t>
  </si>
  <si>
    <t>Sancerre - Domaine Serge Laloue - 2019</t>
  </si>
  <si>
    <t>IGP Chardonnay - Grand Ardèche - Louis Latour - 2018</t>
  </si>
  <si>
    <t>Pays d'Oc IGP Chardonnay -  Cha Cha Cha - Les Domaines Paul Mas - 2019</t>
  </si>
  <si>
    <t>Pays d'Oc IGP Chardonnay -  Cuvée Secrête - Les Domaines Paul Mas - 2019</t>
  </si>
  <si>
    <t>Pays d'Oc IGP Viognier - Clos des Lumières - 2018</t>
  </si>
  <si>
    <t>Côtes de Gascogne IGP - Classic - Domaine Tariquet - 2020</t>
  </si>
  <si>
    <t>Côtes de Gascogne IGP - Premières Grives Moelleux - Domaine Tariquet - 2020</t>
  </si>
  <si>
    <t>Languedoc - Le Chemin des Garennes - Château  Capion - 2019</t>
  </si>
  <si>
    <t>Rosés</t>
  </si>
  <si>
    <t>IGP Corse - Terra Nativa - 2020</t>
  </si>
  <si>
    <t>IGP Oc - Petit Pont - 2020</t>
  </si>
  <si>
    <t>IGP Oc - Gred &amp; Juju - 2020</t>
  </si>
  <si>
    <t>IGP Oc - Rosé de Rêve - Domaine La Grande Sieste - 2020</t>
  </si>
  <si>
    <t xml:space="preserve">Côteaux d'Aix en Provence - Cuvée Madeleine - Château Barebelle - 2020 </t>
  </si>
  <si>
    <t>Côtes de Provence - Love By Léoube - 2020 - BIO</t>
  </si>
  <si>
    <t>Côtes de Provence - Cru Classé - Grande Réserve - Château Saint Martin - 2020</t>
  </si>
  <si>
    <t>VDF rosé - La Winerie - 2020</t>
  </si>
  <si>
    <t>Autres</t>
  </si>
  <si>
    <t>Mousseux Royal Saint Charles Blanc de blancs brut</t>
  </si>
  <si>
    <t>Cidre Artisanal BIO</t>
  </si>
  <si>
    <t>Cidre Artisanal Label Rouge Guillevic</t>
  </si>
  <si>
    <t>Champagne</t>
  </si>
  <si>
    <t>Champagne Baudry Blanc de Noirs Héritage Brut</t>
  </si>
  <si>
    <t>Champagne Gardet Brut</t>
  </si>
  <si>
    <t>Retrait des commandes : samedi 3 juillet de 10h à 13h à La Chapelle Saint Jean Sainte Thérèse, 35 rue Mirabeau à Vincennes</t>
  </si>
  <si>
    <t xml:space="preserve">Paiement par CB  </t>
  </si>
  <si>
    <t xml:space="preserve">Paiement par chèque  </t>
  </si>
  <si>
    <t>Nom, Prénom :</t>
  </si>
  <si>
    <t>Mobile et 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</si>
</sst>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  <numFmt numFmtId="166" formatCode="_-* #,##0.00\ [$€-40C]_-;\-* #,##0.00\ [$€-40C]_-;_-* &quot;-&quot;??\ [$€-40C]_-;_-@_-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quotePrefix="1" applyAlignment="1" applyProtection="1">
      <alignment vertical="center"/>
      <protection locked="0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8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8" fontId="0" fillId="0" borderId="2" xfId="0" applyNumberFormat="1" applyBorder="1" applyAlignment="1" applyProtection="1">
      <alignment horizontal="center" vertical="center"/>
    </xf>
    <xf numFmtId="8" fontId="0" fillId="0" borderId="4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166" fontId="0" fillId="0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tabSelected="1" showRuler="0" zoomScale="90" zoomScaleNormal="90" workbookViewId="0">
      <pane xSplit="4" ySplit="2" topLeftCell="E3" activePane="bottomRight" state="frozen"/>
      <selection pane="topRight" activeCell="F1" sqref="F1"/>
      <selection pane="bottomLeft" activeCell="A3" sqref="A3"/>
      <selection pane="bottomRight" activeCell="I16" sqref="I16"/>
    </sheetView>
  </sheetViews>
  <sheetFormatPr baseColWidth="10" defaultColWidth="11" defaultRowHeight="15.6" x14ac:dyDescent="0.3"/>
  <cols>
    <col min="1" max="1" width="1.59765625" style="2" customWidth="1"/>
    <col min="2" max="2" width="10.59765625" style="1" customWidth="1"/>
    <col min="3" max="3" width="70.8984375" style="2" customWidth="1"/>
    <col min="4" max="4" width="13.8984375" style="2" customWidth="1"/>
    <col min="5" max="5" width="13.5" style="2" customWidth="1"/>
    <col min="6" max="8" width="12.09765625" style="2" customWidth="1"/>
    <col min="9" max="16384" width="11" style="2"/>
  </cols>
  <sheetData>
    <row r="1" spans="2:8" ht="25.95" customHeight="1" x14ac:dyDescent="0.3"/>
    <row r="2" spans="2:8" ht="25.95" customHeight="1" x14ac:dyDescent="0.3">
      <c r="B2" s="12" t="s">
        <v>58</v>
      </c>
      <c r="C2" s="13"/>
      <c r="D2" s="12" t="s">
        <v>59</v>
      </c>
      <c r="E2" s="14"/>
      <c r="F2" s="14"/>
      <c r="G2" s="14"/>
      <c r="H2" s="13"/>
    </row>
    <row r="3" spans="2:8" ht="15.75" customHeight="1" x14ac:dyDescent="0.3">
      <c r="B3" s="10"/>
      <c r="C3" s="10" t="s">
        <v>0</v>
      </c>
      <c r="D3" s="10"/>
      <c r="E3" s="8" t="s">
        <v>1</v>
      </c>
      <c r="F3" s="29" t="s">
        <v>2</v>
      </c>
      <c r="G3" s="29" t="s">
        <v>3</v>
      </c>
      <c r="H3" s="29" t="s">
        <v>4</v>
      </c>
    </row>
    <row r="4" spans="2:8" ht="36" customHeight="1" x14ac:dyDescent="0.3">
      <c r="B4" s="10"/>
      <c r="C4" s="10"/>
      <c r="D4" s="10"/>
      <c r="E4" s="8"/>
      <c r="F4" s="29"/>
      <c r="G4" s="29"/>
      <c r="H4" s="29"/>
    </row>
    <row r="5" spans="2:8" ht="13.8" customHeight="1" x14ac:dyDescent="0.3">
      <c r="B5" s="19" t="s">
        <v>5</v>
      </c>
      <c r="C5" s="18" t="s">
        <v>6</v>
      </c>
      <c r="D5" s="8" t="s">
        <v>7</v>
      </c>
      <c r="E5" s="9">
        <v>8</v>
      </c>
      <c r="F5" s="11"/>
      <c r="G5" s="11"/>
      <c r="H5" s="30">
        <f>(E5*F5*3)+(G5*6*E5)</f>
        <v>0</v>
      </c>
    </row>
    <row r="6" spans="2:8" ht="13.8" customHeight="1" x14ac:dyDescent="0.3">
      <c r="B6" s="20"/>
      <c r="C6" s="18"/>
      <c r="D6" s="8"/>
      <c r="E6" s="10"/>
      <c r="F6" s="11"/>
      <c r="G6" s="11"/>
      <c r="H6" s="30"/>
    </row>
    <row r="7" spans="2:8" ht="13.8" customHeight="1" x14ac:dyDescent="0.3">
      <c r="B7" s="20"/>
      <c r="C7" s="18" t="s">
        <v>8</v>
      </c>
      <c r="D7" s="8"/>
      <c r="E7" s="9">
        <v>8</v>
      </c>
      <c r="F7" s="11"/>
      <c r="G7" s="11"/>
      <c r="H7" s="30">
        <f t="shared" ref="H7" si="0">(E7*F7*3)+(G7*6*E7)</f>
        <v>0</v>
      </c>
    </row>
    <row r="8" spans="2:8" ht="13.8" customHeight="1" x14ac:dyDescent="0.3">
      <c r="B8" s="20"/>
      <c r="C8" s="18"/>
      <c r="D8" s="8"/>
      <c r="E8" s="10"/>
      <c r="F8" s="11"/>
      <c r="G8" s="11"/>
      <c r="H8" s="30"/>
    </row>
    <row r="9" spans="2:8" ht="13.8" customHeight="1" x14ac:dyDescent="0.3">
      <c r="B9" s="20"/>
      <c r="C9" s="18" t="s">
        <v>9</v>
      </c>
      <c r="D9" s="8"/>
      <c r="E9" s="9">
        <v>9.5</v>
      </c>
      <c r="F9" s="11"/>
      <c r="G9" s="11"/>
      <c r="H9" s="30">
        <f t="shared" ref="H9" si="1">(E9*F9*3)+(G9*6*E9)</f>
        <v>0</v>
      </c>
    </row>
    <row r="10" spans="2:8" ht="13.8" customHeight="1" x14ac:dyDescent="0.3">
      <c r="B10" s="20"/>
      <c r="C10" s="18"/>
      <c r="D10" s="8"/>
      <c r="E10" s="10"/>
      <c r="F10" s="11"/>
      <c r="G10" s="11"/>
      <c r="H10" s="30"/>
    </row>
    <row r="11" spans="2:8" ht="13.8" customHeight="1" x14ac:dyDescent="0.3">
      <c r="B11" s="20"/>
      <c r="C11" s="18" t="s">
        <v>10</v>
      </c>
      <c r="D11" s="8"/>
      <c r="E11" s="9">
        <v>19</v>
      </c>
      <c r="F11" s="11"/>
      <c r="G11" s="11"/>
      <c r="H11" s="30">
        <f t="shared" ref="H11" si="2">(E11*F11*3)+(G11*6*E11)</f>
        <v>0</v>
      </c>
    </row>
    <row r="12" spans="2:8" ht="13.8" customHeight="1" x14ac:dyDescent="0.3">
      <c r="B12" s="20"/>
      <c r="C12" s="18"/>
      <c r="D12" s="8"/>
      <c r="E12" s="10"/>
      <c r="F12" s="11"/>
      <c r="G12" s="11"/>
      <c r="H12" s="30"/>
    </row>
    <row r="13" spans="2:8" ht="13.8" customHeight="1" x14ac:dyDescent="0.3">
      <c r="B13" s="20"/>
      <c r="C13" s="18" t="s">
        <v>11</v>
      </c>
      <c r="D13" s="8"/>
      <c r="E13" s="9">
        <v>12.5</v>
      </c>
      <c r="F13" s="11"/>
      <c r="G13" s="11"/>
      <c r="H13" s="30">
        <f t="shared" ref="H13" si="3">(E13*F13*3)+(G13*6*E13)</f>
        <v>0</v>
      </c>
    </row>
    <row r="14" spans="2:8" ht="13.8" customHeight="1" x14ac:dyDescent="0.3">
      <c r="B14" s="20"/>
      <c r="C14" s="18"/>
      <c r="D14" s="8"/>
      <c r="E14" s="10"/>
      <c r="F14" s="11"/>
      <c r="G14" s="11"/>
      <c r="H14" s="30"/>
    </row>
    <row r="15" spans="2:8" ht="13.8" customHeight="1" x14ac:dyDescent="0.3">
      <c r="B15" s="20"/>
      <c r="C15" s="18" t="s">
        <v>12</v>
      </c>
      <c r="D15" s="8"/>
      <c r="E15" s="9">
        <v>24</v>
      </c>
      <c r="F15" s="11"/>
      <c r="G15" s="11"/>
      <c r="H15" s="30">
        <f t="shared" ref="H15" si="4">(E15*F15*3)+(G15*6*E15)</f>
        <v>0</v>
      </c>
    </row>
    <row r="16" spans="2:8" ht="13.8" customHeight="1" x14ac:dyDescent="0.3">
      <c r="B16" s="20"/>
      <c r="C16" s="18"/>
      <c r="D16" s="8"/>
      <c r="E16" s="10"/>
      <c r="F16" s="11"/>
      <c r="G16" s="11"/>
      <c r="H16" s="30"/>
    </row>
    <row r="17" spans="2:8" ht="13.8" customHeight="1" x14ac:dyDescent="0.3">
      <c r="B17" s="20"/>
      <c r="C17" s="18" t="s">
        <v>13</v>
      </c>
      <c r="D17" s="8"/>
      <c r="E17" s="9">
        <v>9</v>
      </c>
      <c r="F17" s="11"/>
      <c r="G17" s="11"/>
      <c r="H17" s="30">
        <f t="shared" ref="H17" si="5">(E17*F17*3)+(G17*6*E17)</f>
        <v>0</v>
      </c>
    </row>
    <row r="18" spans="2:8" ht="13.8" customHeight="1" x14ac:dyDescent="0.3">
      <c r="B18" s="20"/>
      <c r="C18" s="18"/>
      <c r="D18" s="8"/>
      <c r="E18" s="10"/>
      <c r="F18" s="11"/>
      <c r="G18" s="11"/>
      <c r="H18" s="30"/>
    </row>
    <row r="19" spans="2:8" ht="13.8" customHeight="1" x14ac:dyDescent="0.3">
      <c r="B19" s="20"/>
      <c r="C19" s="18" t="s">
        <v>14</v>
      </c>
      <c r="D19" s="8"/>
      <c r="E19" s="9">
        <v>10.5</v>
      </c>
      <c r="F19" s="11"/>
      <c r="G19" s="11"/>
      <c r="H19" s="30">
        <f t="shared" ref="H19" si="6">(E19*F19*3)+(G19*6*E19)</f>
        <v>0</v>
      </c>
    </row>
    <row r="20" spans="2:8" ht="13.8" customHeight="1" x14ac:dyDescent="0.3">
      <c r="B20" s="20"/>
      <c r="C20" s="18"/>
      <c r="D20" s="8"/>
      <c r="E20" s="10"/>
      <c r="F20" s="11"/>
      <c r="G20" s="11"/>
      <c r="H20" s="30"/>
    </row>
    <row r="21" spans="2:8" ht="13.8" customHeight="1" x14ac:dyDescent="0.3">
      <c r="B21" s="20"/>
      <c r="C21" s="18" t="s">
        <v>15</v>
      </c>
      <c r="D21" s="8"/>
      <c r="E21" s="9">
        <v>8.5</v>
      </c>
      <c r="F21" s="11"/>
      <c r="G21" s="11"/>
      <c r="H21" s="30">
        <f t="shared" ref="H21" si="7">(E21*F21*3)+(G21*6*E21)</f>
        <v>0</v>
      </c>
    </row>
    <row r="22" spans="2:8" ht="13.8" customHeight="1" x14ac:dyDescent="0.3">
      <c r="B22" s="20"/>
      <c r="C22" s="18"/>
      <c r="D22" s="8"/>
      <c r="E22" s="10"/>
      <c r="F22" s="11"/>
      <c r="G22" s="11"/>
      <c r="H22" s="30"/>
    </row>
    <row r="23" spans="2:8" ht="13.8" customHeight="1" x14ac:dyDescent="0.3">
      <c r="B23" s="20"/>
      <c r="C23" s="23" t="s">
        <v>16</v>
      </c>
      <c r="D23" s="25" t="s">
        <v>17</v>
      </c>
      <c r="E23" s="27">
        <v>10</v>
      </c>
      <c r="F23" s="11"/>
      <c r="G23" s="11"/>
      <c r="H23" s="30">
        <f t="shared" ref="H23" si="8">(E23*F23*3)+(G23*6*E23)</f>
        <v>0</v>
      </c>
    </row>
    <row r="24" spans="2:8" ht="13.8" customHeight="1" x14ac:dyDescent="0.3">
      <c r="B24" s="20"/>
      <c r="C24" s="24"/>
      <c r="D24" s="26"/>
      <c r="E24" s="28"/>
      <c r="F24" s="11"/>
      <c r="G24" s="11"/>
      <c r="H24" s="30"/>
    </row>
    <row r="25" spans="2:8" ht="13.8" customHeight="1" x14ac:dyDescent="0.3">
      <c r="B25" s="20"/>
      <c r="C25" s="18" t="s">
        <v>18</v>
      </c>
      <c r="D25" s="8"/>
      <c r="E25" s="9">
        <v>9.5</v>
      </c>
      <c r="F25" s="11"/>
      <c r="G25" s="11"/>
      <c r="H25" s="30">
        <f t="shared" ref="H25" si="9">(E25*F25*3)+(G25*6*E25)</f>
        <v>0</v>
      </c>
    </row>
    <row r="26" spans="2:8" ht="13.8" customHeight="1" x14ac:dyDescent="0.3">
      <c r="B26" s="20"/>
      <c r="C26" s="18"/>
      <c r="D26" s="8"/>
      <c r="E26" s="10"/>
      <c r="F26" s="11"/>
      <c r="G26" s="11"/>
      <c r="H26" s="30"/>
    </row>
    <row r="27" spans="2:8" ht="13.8" customHeight="1" x14ac:dyDescent="0.3">
      <c r="B27" s="20"/>
      <c r="C27" s="18" t="s">
        <v>19</v>
      </c>
      <c r="D27" s="8" t="s">
        <v>20</v>
      </c>
      <c r="E27" s="9">
        <v>12</v>
      </c>
      <c r="F27" s="11"/>
      <c r="G27" s="11"/>
      <c r="H27" s="30">
        <f t="shared" ref="H27" si="10">(E27*F27*3)+(G27*6*E27)</f>
        <v>0</v>
      </c>
    </row>
    <row r="28" spans="2:8" ht="13.8" customHeight="1" x14ac:dyDescent="0.3">
      <c r="B28" s="20"/>
      <c r="C28" s="18"/>
      <c r="D28" s="8"/>
      <c r="E28" s="10"/>
      <c r="F28" s="11"/>
      <c r="G28" s="11"/>
      <c r="H28" s="30"/>
    </row>
    <row r="29" spans="2:8" ht="13.8" customHeight="1" x14ac:dyDescent="0.3">
      <c r="B29" s="20"/>
      <c r="C29" s="18" t="s">
        <v>21</v>
      </c>
      <c r="D29" s="8"/>
      <c r="E29" s="9">
        <v>16</v>
      </c>
      <c r="F29" s="11"/>
      <c r="G29" s="11"/>
      <c r="H29" s="30">
        <f t="shared" ref="H29" si="11">(E29*F29*3)+(G29*6*E29)</f>
        <v>0</v>
      </c>
    </row>
    <row r="30" spans="2:8" ht="13.8" customHeight="1" x14ac:dyDescent="0.3">
      <c r="B30" s="20"/>
      <c r="C30" s="18"/>
      <c r="D30" s="8"/>
      <c r="E30" s="10"/>
      <c r="F30" s="11"/>
      <c r="G30" s="11"/>
      <c r="H30" s="30"/>
    </row>
    <row r="31" spans="2:8" ht="13.8" customHeight="1" x14ac:dyDescent="0.3">
      <c r="B31" s="20"/>
      <c r="C31" s="18" t="s">
        <v>22</v>
      </c>
      <c r="D31" s="8"/>
      <c r="E31" s="9">
        <v>11</v>
      </c>
      <c r="F31" s="11"/>
      <c r="G31" s="11"/>
      <c r="H31" s="30">
        <f t="shared" ref="H31" si="12">(E31*F31*3)+(G31*6*E31)</f>
        <v>0</v>
      </c>
    </row>
    <row r="32" spans="2:8" ht="13.8" customHeight="1" x14ac:dyDescent="0.3">
      <c r="B32" s="20"/>
      <c r="C32" s="18"/>
      <c r="D32" s="8"/>
      <c r="E32" s="10"/>
      <c r="F32" s="11"/>
      <c r="G32" s="11"/>
      <c r="H32" s="30"/>
    </row>
    <row r="33" spans="2:8" ht="13.8" customHeight="1" x14ac:dyDescent="0.3">
      <c r="B33" s="20"/>
      <c r="C33" s="18" t="s">
        <v>23</v>
      </c>
      <c r="D33" s="8"/>
      <c r="E33" s="9">
        <v>9.5</v>
      </c>
      <c r="F33" s="11"/>
      <c r="G33" s="11"/>
      <c r="H33" s="30">
        <f t="shared" ref="H33" si="13">(E33*F33*3)+(G33*6*E33)</f>
        <v>0</v>
      </c>
    </row>
    <row r="34" spans="2:8" ht="13.8" customHeight="1" x14ac:dyDescent="0.3">
      <c r="B34" s="20"/>
      <c r="C34" s="18"/>
      <c r="D34" s="8"/>
      <c r="E34" s="9"/>
      <c r="F34" s="11"/>
      <c r="G34" s="11"/>
      <c r="H34" s="30"/>
    </row>
    <row r="35" spans="2:8" ht="13.8" customHeight="1" x14ac:dyDescent="0.3">
      <c r="B35" s="20"/>
      <c r="C35" s="18" t="s">
        <v>24</v>
      </c>
      <c r="D35" s="8"/>
      <c r="E35" s="9">
        <v>15</v>
      </c>
      <c r="F35" s="11"/>
      <c r="G35" s="11"/>
      <c r="H35" s="30">
        <f t="shared" ref="H35" si="14">(E35*F35*3)+(G35*6*E35)</f>
        <v>0</v>
      </c>
    </row>
    <row r="36" spans="2:8" ht="13.8" customHeight="1" x14ac:dyDescent="0.3">
      <c r="B36" s="20"/>
      <c r="C36" s="18"/>
      <c r="D36" s="8"/>
      <c r="E36" s="10"/>
      <c r="F36" s="11"/>
      <c r="G36" s="11"/>
      <c r="H36" s="30"/>
    </row>
    <row r="37" spans="2:8" ht="13.8" customHeight="1" x14ac:dyDescent="0.3">
      <c r="B37" s="20"/>
      <c r="C37" s="18" t="s">
        <v>25</v>
      </c>
      <c r="D37" s="8"/>
      <c r="E37" s="9">
        <v>16</v>
      </c>
      <c r="F37" s="11"/>
      <c r="G37" s="11"/>
      <c r="H37" s="30">
        <f t="shared" ref="H37" si="15">(E37*F37*3)+(G37*6*E37)</f>
        <v>0</v>
      </c>
    </row>
    <row r="38" spans="2:8" ht="13.8" customHeight="1" x14ac:dyDescent="0.3">
      <c r="B38" s="20"/>
      <c r="C38" s="18"/>
      <c r="D38" s="8"/>
      <c r="E38" s="10"/>
      <c r="F38" s="11"/>
      <c r="G38" s="11"/>
      <c r="H38" s="30"/>
    </row>
    <row r="39" spans="2:8" ht="13.8" customHeight="1" x14ac:dyDescent="0.3">
      <c r="B39" s="20"/>
      <c r="C39" s="18" t="s">
        <v>26</v>
      </c>
      <c r="D39" s="8"/>
      <c r="E39" s="9">
        <v>26</v>
      </c>
      <c r="F39" s="11"/>
      <c r="G39" s="11"/>
      <c r="H39" s="30">
        <f t="shared" ref="H39" si="16">(E39*F39*3)+(G39*6*E39)</f>
        <v>0</v>
      </c>
    </row>
    <row r="40" spans="2:8" ht="13.8" customHeight="1" x14ac:dyDescent="0.3">
      <c r="B40" s="21"/>
      <c r="C40" s="18"/>
      <c r="D40" s="8"/>
      <c r="E40" s="9"/>
      <c r="F40" s="11"/>
      <c r="G40" s="11"/>
      <c r="H40" s="30"/>
    </row>
    <row r="41" spans="2:8" ht="13.8" customHeight="1" x14ac:dyDescent="0.3">
      <c r="B41" s="19" t="s">
        <v>27</v>
      </c>
      <c r="C41" s="23" t="s">
        <v>28</v>
      </c>
      <c r="D41" s="25"/>
      <c r="E41" s="27">
        <v>13.5</v>
      </c>
      <c r="F41" s="11"/>
      <c r="G41" s="11"/>
      <c r="H41" s="30">
        <f t="shared" ref="H41" si="17">(E41*F41*3)+(G41*6*E41)</f>
        <v>0</v>
      </c>
    </row>
    <row r="42" spans="2:8" ht="13.8" customHeight="1" x14ac:dyDescent="0.3">
      <c r="B42" s="20"/>
      <c r="C42" s="24"/>
      <c r="D42" s="26"/>
      <c r="E42" s="28"/>
      <c r="F42" s="11"/>
      <c r="G42" s="11"/>
      <c r="H42" s="30"/>
    </row>
    <row r="43" spans="2:8" ht="13.8" customHeight="1" x14ac:dyDescent="0.3">
      <c r="B43" s="20"/>
      <c r="C43" s="18" t="s">
        <v>29</v>
      </c>
      <c r="D43" s="8"/>
      <c r="E43" s="9">
        <v>12.5</v>
      </c>
      <c r="F43" s="11"/>
      <c r="G43" s="11"/>
      <c r="H43" s="30">
        <f t="shared" ref="H43" si="18">(E43*F43*3)+(G43*6*E43)</f>
        <v>0</v>
      </c>
    </row>
    <row r="44" spans="2:8" ht="13.8" customHeight="1" x14ac:dyDescent="0.3">
      <c r="B44" s="20"/>
      <c r="C44" s="18"/>
      <c r="D44" s="8"/>
      <c r="E44" s="10"/>
      <c r="F44" s="11"/>
      <c r="G44" s="11"/>
      <c r="H44" s="30"/>
    </row>
    <row r="45" spans="2:8" ht="13.8" customHeight="1" x14ac:dyDescent="0.3">
      <c r="B45" s="20"/>
      <c r="C45" s="18" t="s">
        <v>30</v>
      </c>
      <c r="D45" s="8"/>
      <c r="E45" s="9">
        <v>17.5</v>
      </c>
      <c r="F45" s="11"/>
      <c r="G45" s="11"/>
      <c r="H45" s="30">
        <f t="shared" ref="H45" si="19">(E45*F45*3)+(G45*6*E45)</f>
        <v>0</v>
      </c>
    </row>
    <row r="46" spans="2:8" ht="13.8" customHeight="1" x14ac:dyDescent="0.3">
      <c r="B46" s="20"/>
      <c r="C46" s="18"/>
      <c r="D46" s="8"/>
      <c r="E46" s="10"/>
      <c r="F46" s="11"/>
      <c r="G46" s="11"/>
      <c r="H46" s="30"/>
    </row>
    <row r="47" spans="2:8" ht="13.8" customHeight="1" x14ac:dyDescent="0.3">
      <c r="B47" s="20"/>
      <c r="C47" s="18" t="s">
        <v>31</v>
      </c>
      <c r="D47" s="8"/>
      <c r="E47" s="9">
        <v>15</v>
      </c>
      <c r="F47" s="11"/>
      <c r="G47" s="11"/>
      <c r="H47" s="30">
        <f t="shared" ref="H47" si="20">(E47*F47*3)+(G47*6*E47)</f>
        <v>0</v>
      </c>
    </row>
    <row r="48" spans="2:8" ht="13.8" customHeight="1" x14ac:dyDescent="0.3">
      <c r="B48" s="20"/>
      <c r="C48" s="18"/>
      <c r="D48" s="8"/>
      <c r="E48" s="10"/>
      <c r="F48" s="11"/>
      <c r="G48" s="11"/>
      <c r="H48" s="30"/>
    </row>
    <row r="49" spans="2:8" ht="13.8" customHeight="1" x14ac:dyDescent="0.3">
      <c r="B49" s="20"/>
      <c r="C49" s="18" t="s">
        <v>32</v>
      </c>
      <c r="D49" s="8"/>
      <c r="E49" s="9">
        <v>11</v>
      </c>
      <c r="F49" s="11"/>
      <c r="G49" s="11"/>
      <c r="H49" s="30">
        <f t="shared" ref="H49" si="21">(E49*F49*3)+(G49*6*E49)</f>
        <v>0</v>
      </c>
    </row>
    <row r="50" spans="2:8" ht="13.8" customHeight="1" x14ac:dyDescent="0.3">
      <c r="B50" s="20"/>
      <c r="C50" s="18"/>
      <c r="D50" s="8"/>
      <c r="E50" s="10"/>
      <c r="F50" s="11"/>
      <c r="G50" s="11"/>
      <c r="H50" s="30"/>
    </row>
    <row r="51" spans="2:8" ht="13.8" customHeight="1" x14ac:dyDescent="0.3">
      <c r="B51" s="20"/>
      <c r="C51" s="18" t="s">
        <v>33</v>
      </c>
      <c r="D51" s="8"/>
      <c r="E51" s="9">
        <v>7.5</v>
      </c>
      <c r="F51" s="11"/>
      <c r="G51" s="11"/>
      <c r="H51" s="30">
        <f t="shared" ref="H51" si="22">(E51*F51*3)+(G51*6*E51)</f>
        <v>0</v>
      </c>
    </row>
    <row r="52" spans="2:8" ht="13.8" customHeight="1" x14ac:dyDescent="0.3">
      <c r="B52" s="20"/>
      <c r="C52" s="18"/>
      <c r="D52" s="8"/>
      <c r="E52" s="9"/>
      <c r="F52" s="11"/>
      <c r="G52" s="11"/>
      <c r="H52" s="30"/>
    </row>
    <row r="53" spans="2:8" ht="13.8" customHeight="1" x14ac:dyDescent="0.3">
      <c r="B53" s="20"/>
      <c r="C53" s="22" t="s">
        <v>34</v>
      </c>
      <c r="D53" s="8" t="s">
        <v>7</v>
      </c>
      <c r="E53" s="9">
        <v>8.5</v>
      </c>
      <c r="F53" s="11"/>
      <c r="G53" s="11"/>
      <c r="H53" s="30">
        <f t="shared" ref="H53" si="23">(E53*F53*3)+(G53*6*E53)</f>
        <v>0</v>
      </c>
    </row>
    <row r="54" spans="2:8" ht="13.8" customHeight="1" x14ac:dyDescent="0.3">
      <c r="B54" s="20"/>
      <c r="C54" s="22"/>
      <c r="D54" s="8"/>
      <c r="E54" s="9"/>
      <c r="F54" s="11"/>
      <c r="G54" s="11"/>
      <c r="H54" s="30"/>
    </row>
    <row r="55" spans="2:8" ht="13.8" customHeight="1" x14ac:dyDescent="0.3">
      <c r="B55" s="20"/>
      <c r="C55" s="18" t="s">
        <v>35</v>
      </c>
      <c r="D55" s="8"/>
      <c r="E55" s="9">
        <v>7.5</v>
      </c>
      <c r="F55" s="11"/>
      <c r="G55" s="11"/>
      <c r="H55" s="30">
        <f t="shared" ref="H55" si="24">(E55*F55*3)+(G55*6*E55)</f>
        <v>0</v>
      </c>
    </row>
    <row r="56" spans="2:8" ht="13.8" customHeight="1" x14ac:dyDescent="0.3">
      <c r="B56" s="20"/>
      <c r="C56" s="18"/>
      <c r="D56" s="8"/>
      <c r="E56" s="9"/>
      <c r="F56" s="11"/>
      <c r="G56" s="11"/>
      <c r="H56" s="30"/>
    </row>
    <row r="57" spans="2:8" ht="13.8" customHeight="1" x14ac:dyDescent="0.3">
      <c r="B57" s="20"/>
      <c r="C57" s="22" t="s">
        <v>36</v>
      </c>
      <c r="D57" s="8"/>
      <c r="E57" s="9">
        <v>6.5</v>
      </c>
      <c r="F57" s="11"/>
      <c r="G57" s="11"/>
      <c r="H57" s="30">
        <f t="shared" ref="H57" si="25">(E57*F57*3)+(G57*6*E57)</f>
        <v>0</v>
      </c>
    </row>
    <row r="58" spans="2:8" ht="13.8" customHeight="1" x14ac:dyDescent="0.3">
      <c r="B58" s="20"/>
      <c r="C58" s="22"/>
      <c r="D58" s="8"/>
      <c r="E58" s="9"/>
      <c r="F58" s="11"/>
      <c r="G58" s="11"/>
      <c r="H58" s="30"/>
    </row>
    <row r="59" spans="2:8" ht="13.8" customHeight="1" x14ac:dyDescent="0.3">
      <c r="B59" s="20"/>
      <c r="C59" s="18" t="s">
        <v>37</v>
      </c>
      <c r="D59" s="8"/>
      <c r="E59" s="9">
        <v>9</v>
      </c>
      <c r="F59" s="11"/>
      <c r="G59" s="11"/>
      <c r="H59" s="30">
        <f t="shared" ref="H59" si="26">(E59*F59*3)+(G59*6*E59)</f>
        <v>0</v>
      </c>
    </row>
    <row r="60" spans="2:8" ht="13.8" customHeight="1" x14ac:dyDescent="0.3">
      <c r="B60" s="20"/>
      <c r="C60" s="18"/>
      <c r="D60" s="8"/>
      <c r="E60" s="9"/>
      <c r="F60" s="11"/>
      <c r="G60" s="11"/>
      <c r="H60" s="30"/>
    </row>
    <row r="61" spans="2:8" ht="13.8" customHeight="1" x14ac:dyDescent="0.3">
      <c r="B61" s="20"/>
      <c r="C61" s="18" t="s">
        <v>38</v>
      </c>
      <c r="D61" s="8"/>
      <c r="E61" s="9">
        <v>16</v>
      </c>
      <c r="F61" s="11"/>
      <c r="G61" s="11"/>
      <c r="H61" s="30">
        <f t="shared" ref="H61" si="27">(E61*F61*3)+(G61*6*E61)</f>
        <v>0</v>
      </c>
    </row>
    <row r="62" spans="2:8" ht="13.8" customHeight="1" x14ac:dyDescent="0.3">
      <c r="B62" s="21"/>
      <c r="C62" s="18"/>
      <c r="D62" s="8"/>
      <c r="E62" s="9"/>
      <c r="F62" s="11"/>
      <c r="G62" s="11"/>
      <c r="H62" s="30"/>
    </row>
    <row r="63" spans="2:8" ht="13.8" customHeight="1" x14ac:dyDescent="0.3">
      <c r="B63" s="19" t="s">
        <v>39</v>
      </c>
      <c r="C63" s="18" t="s">
        <v>40</v>
      </c>
      <c r="D63" s="8"/>
      <c r="E63" s="9">
        <v>8</v>
      </c>
      <c r="F63" s="11"/>
      <c r="G63" s="11"/>
      <c r="H63" s="30">
        <f t="shared" ref="H63" si="28">(E63*F63*3)+(G63*6*E63)</f>
        <v>0</v>
      </c>
    </row>
    <row r="64" spans="2:8" ht="13.8" customHeight="1" x14ac:dyDescent="0.3">
      <c r="B64" s="20"/>
      <c r="C64" s="18"/>
      <c r="D64" s="8"/>
      <c r="E64" s="10"/>
      <c r="F64" s="11"/>
      <c r="G64" s="11"/>
      <c r="H64" s="30"/>
    </row>
    <row r="65" spans="2:8" ht="13.8" customHeight="1" x14ac:dyDescent="0.3">
      <c r="B65" s="20"/>
      <c r="C65" s="18" t="s">
        <v>41</v>
      </c>
      <c r="D65" s="8"/>
      <c r="E65" s="9">
        <v>7.5</v>
      </c>
      <c r="F65" s="11"/>
      <c r="G65" s="11"/>
      <c r="H65" s="30">
        <f t="shared" ref="H65" si="29">(E65*F65*3)+(G65*6*E65)</f>
        <v>0</v>
      </c>
    </row>
    <row r="66" spans="2:8" ht="13.8" customHeight="1" x14ac:dyDescent="0.3">
      <c r="B66" s="20"/>
      <c r="C66" s="18"/>
      <c r="D66" s="8"/>
      <c r="E66" s="9"/>
      <c r="F66" s="11"/>
      <c r="G66" s="11"/>
      <c r="H66" s="30"/>
    </row>
    <row r="67" spans="2:8" ht="13.8" customHeight="1" x14ac:dyDescent="0.3">
      <c r="B67" s="20"/>
      <c r="C67" s="18" t="s">
        <v>42</v>
      </c>
      <c r="D67" s="8"/>
      <c r="E67" s="9">
        <v>8.5</v>
      </c>
      <c r="F67" s="11"/>
      <c r="G67" s="11"/>
      <c r="H67" s="30">
        <f t="shared" ref="H67" si="30">(E67*F67*3)+(G67*6*E67)</f>
        <v>0</v>
      </c>
    </row>
    <row r="68" spans="2:8" ht="13.8" customHeight="1" x14ac:dyDescent="0.3">
      <c r="B68" s="20"/>
      <c r="C68" s="18"/>
      <c r="D68" s="8"/>
      <c r="E68" s="9"/>
      <c r="F68" s="11"/>
      <c r="G68" s="11"/>
      <c r="H68" s="30"/>
    </row>
    <row r="69" spans="2:8" ht="13.8" customHeight="1" x14ac:dyDescent="0.3">
      <c r="B69" s="20"/>
      <c r="C69" s="18" t="s">
        <v>43</v>
      </c>
      <c r="D69" s="8"/>
      <c r="E69" s="9">
        <v>11.5</v>
      </c>
      <c r="F69" s="11"/>
      <c r="G69" s="11"/>
      <c r="H69" s="30">
        <f t="shared" ref="H69" si="31">(E69*F69*3)+(G69*6*E69)</f>
        <v>0</v>
      </c>
    </row>
    <row r="70" spans="2:8" ht="13.8" customHeight="1" x14ac:dyDescent="0.3">
      <c r="B70" s="20"/>
      <c r="C70" s="18"/>
      <c r="D70" s="8"/>
      <c r="E70" s="9"/>
      <c r="F70" s="11"/>
      <c r="G70" s="11"/>
      <c r="H70" s="30"/>
    </row>
    <row r="71" spans="2:8" ht="13.8" customHeight="1" x14ac:dyDescent="0.3">
      <c r="B71" s="20"/>
      <c r="C71" s="18" t="s">
        <v>44</v>
      </c>
      <c r="D71" s="8"/>
      <c r="E71" s="9">
        <v>9</v>
      </c>
      <c r="F71" s="11"/>
      <c r="G71" s="11"/>
      <c r="H71" s="30">
        <f t="shared" ref="H71" si="32">(E71*F71*3)+(G71*6*E71)</f>
        <v>0</v>
      </c>
    </row>
    <row r="72" spans="2:8" ht="13.8" customHeight="1" x14ac:dyDescent="0.3">
      <c r="B72" s="20"/>
      <c r="C72" s="18"/>
      <c r="D72" s="8"/>
      <c r="E72" s="9"/>
      <c r="F72" s="11"/>
      <c r="G72" s="11"/>
      <c r="H72" s="30"/>
    </row>
    <row r="73" spans="2:8" ht="13.8" customHeight="1" x14ac:dyDescent="0.3">
      <c r="B73" s="20"/>
      <c r="C73" s="18" t="s">
        <v>45</v>
      </c>
      <c r="D73" s="8" t="s">
        <v>20</v>
      </c>
      <c r="E73" s="9">
        <v>12.5</v>
      </c>
      <c r="F73" s="11"/>
      <c r="G73" s="11"/>
      <c r="H73" s="30">
        <f t="shared" ref="H73" si="33">(E73*F73*3)+(G73*6*E73)</f>
        <v>0</v>
      </c>
    </row>
    <row r="74" spans="2:8" ht="13.8" customHeight="1" x14ac:dyDescent="0.3">
      <c r="B74" s="20"/>
      <c r="C74" s="18"/>
      <c r="D74" s="8"/>
      <c r="E74" s="9"/>
      <c r="F74" s="11"/>
      <c r="G74" s="11"/>
      <c r="H74" s="30"/>
    </row>
    <row r="75" spans="2:8" ht="13.8" customHeight="1" x14ac:dyDescent="0.3">
      <c r="B75" s="20"/>
      <c r="C75" s="18" t="s">
        <v>46</v>
      </c>
      <c r="D75" s="8"/>
      <c r="E75" s="9">
        <v>14</v>
      </c>
      <c r="F75" s="11"/>
      <c r="G75" s="11"/>
      <c r="H75" s="30">
        <f t="shared" ref="H75" si="34">(E75*F75*3)+(G75*6*E75)</f>
        <v>0</v>
      </c>
    </row>
    <row r="76" spans="2:8" ht="13.8" customHeight="1" x14ac:dyDescent="0.3">
      <c r="B76" s="20"/>
      <c r="C76" s="18"/>
      <c r="D76" s="8"/>
      <c r="E76" s="9"/>
      <c r="F76" s="11"/>
      <c r="G76" s="11"/>
      <c r="H76" s="30"/>
    </row>
    <row r="77" spans="2:8" ht="13.8" customHeight="1" x14ac:dyDescent="0.3">
      <c r="B77" s="20"/>
      <c r="C77" s="18" t="s">
        <v>47</v>
      </c>
      <c r="D77" s="8" t="s">
        <v>20</v>
      </c>
      <c r="E77" s="9">
        <v>10</v>
      </c>
      <c r="F77" s="11"/>
      <c r="G77" s="11"/>
      <c r="H77" s="30">
        <f t="shared" ref="H77" si="35">(E77*F77*3)+(G77*6*E77)</f>
        <v>0</v>
      </c>
    </row>
    <row r="78" spans="2:8" ht="13.8" customHeight="1" x14ac:dyDescent="0.3">
      <c r="B78" s="21"/>
      <c r="C78" s="18"/>
      <c r="D78" s="8"/>
      <c r="E78" s="9"/>
      <c r="F78" s="11"/>
      <c r="G78" s="11"/>
      <c r="H78" s="30"/>
    </row>
    <row r="79" spans="2:8" ht="13.8" customHeight="1" x14ac:dyDescent="0.3">
      <c r="B79" s="19" t="s">
        <v>48</v>
      </c>
      <c r="C79" s="18" t="s">
        <v>49</v>
      </c>
      <c r="D79" s="8"/>
      <c r="E79" s="9">
        <v>7</v>
      </c>
      <c r="F79" s="11"/>
      <c r="G79" s="11"/>
      <c r="H79" s="30">
        <f t="shared" ref="H79" si="36">(E79*F79*3)+(G79*6*E79)</f>
        <v>0</v>
      </c>
    </row>
    <row r="80" spans="2:8" ht="13.8" customHeight="1" x14ac:dyDescent="0.3">
      <c r="B80" s="20"/>
      <c r="C80" s="18"/>
      <c r="D80" s="8"/>
      <c r="E80" s="10"/>
      <c r="F80" s="11"/>
      <c r="G80" s="11"/>
      <c r="H80" s="30"/>
    </row>
    <row r="81" spans="2:8" ht="13.8" customHeight="1" x14ac:dyDescent="0.3">
      <c r="B81" s="20"/>
      <c r="C81" s="18" t="s">
        <v>50</v>
      </c>
      <c r="D81" s="8" t="s">
        <v>20</v>
      </c>
      <c r="E81" s="9">
        <v>6.5</v>
      </c>
      <c r="F81" s="11"/>
      <c r="G81" s="11"/>
      <c r="H81" s="30">
        <f t="shared" ref="H81" si="37">(E81*F81*3)+(G81*6*E81)</f>
        <v>0</v>
      </c>
    </row>
    <row r="82" spans="2:8" ht="13.8" customHeight="1" x14ac:dyDescent="0.3">
      <c r="B82" s="20"/>
      <c r="C82" s="18"/>
      <c r="D82" s="8"/>
      <c r="E82" s="10"/>
      <c r="F82" s="11"/>
      <c r="G82" s="11"/>
      <c r="H82" s="30"/>
    </row>
    <row r="83" spans="2:8" ht="13.8" customHeight="1" x14ac:dyDescent="0.3">
      <c r="B83" s="20"/>
      <c r="C83" s="18" t="s">
        <v>51</v>
      </c>
      <c r="D83" s="8"/>
      <c r="E83" s="9">
        <v>8</v>
      </c>
      <c r="F83" s="11"/>
      <c r="G83" s="11"/>
      <c r="H83" s="30">
        <f t="shared" ref="H83" si="38">(E83*F83*3)+(G83*6*E83)</f>
        <v>0</v>
      </c>
    </row>
    <row r="84" spans="2:8" ht="13.8" customHeight="1" x14ac:dyDescent="0.3">
      <c r="B84" s="21"/>
      <c r="C84" s="18"/>
      <c r="D84" s="8"/>
      <c r="E84" s="10"/>
      <c r="F84" s="11"/>
      <c r="G84" s="11"/>
      <c r="H84" s="30"/>
    </row>
    <row r="85" spans="2:8" ht="13.8" customHeight="1" x14ac:dyDescent="0.3">
      <c r="B85" s="15" t="s">
        <v>52</v>
      </c>
      <c r="C85" s="18" t="s">
        <v>53</v>
      </c>
      <c r="D85" s="8"/>
      <c r="E85" s="9">
        <v>19</v>
      </c>
      <c r="F85" s="11"/>
      <c r="G85" s="11"/>
      <c r="H85" s="30">
        <f t="shared" ref="H85" si="39">(E85*F85*3)+(G85*6*E85)</f>
        <v>0</v>
      </c>
    </row>
    <row r="86" spans="2:8" ht="13.8" customHeight="1" x14ac:dyDescent="0.3">
      <c r="B86" s="16"/>
      <c r="C86" s="18"/>
      <c r="D86" s="8"/>
      <c r="E86" s="10"/>
      <c r="F86" s="11"/>
      <c r="G86" s="11"/>
      <c r="H86" s="30"/>
    </row>
    <row r="87" spans="2:8" ht="13.8" customHeight="1" x14ac:dyDescent="0.3">
      <c r="B87" s="16"/>
      <c r="C87" s="18" t="s">
        <v>54</v>
      </c>
      <c r="D87" s="8"/>
      <c r="E87" s="9">
        <v>23</v>
      </c>
      <c r="F87" s="11"/>
      <c r="G87" s="11"/>
      <c r="H87" s="30">
        <f t="shared" ref="H87" si="40">(E87*F87*3)+(G87*6*E87)</f>
        <v>0</v>
      </c>
    </row>
    <row r="88" spans="2:8" ht="13.8" customHeight="1" x14ac:dyDescent="0.3">
      <c r="B88" s="17"/>
      <c r="C88" s="18"/>
      <c r="D88" s="8"/>
      <c r="E88" s="10"/>
      <c r="F88" s="11"/>
      <c r="G88" s="11"/>
      <c r="H88" s="30"/>
    </row>
    <row r="89" spans="2:8" ht="7.95" customHeight="1" x14ac:dyDescent="0.3">
      <c r="H89" s="31"/>
    </row>
    <row r="90" spans="2:8" ht="28.5" customHeight="1" x14ac:dyDescent="0.3">
      <c r="B90" s="3" t="s">
        <v>55</v>
      </c>
      <c r="C90" s="4"/>
      <c r="F90" s="5">
        <f>SUM(F5:F88)</f>
        <v>0</v>
      </c>
      <c r="G90" s="5">
        <f>SUM(G5:G88)</f>
        <v>0</v>
      </c>
      <c r="H90" s="32">
        <f>SUM(H5:H88)</f>
        <v>0</v>
      </c>
    </row>
    <row r="91" spans="2:8" x14ac:dyDescent="0.3">
      <c r="C91" s="6" t="s">
        <v>56</v>
      </c>
      <c r="D91" s="7"/>
    </row>
    <row r="92" spans="2:8" x14ac:dyDescent="0.3">
      <c r="C92" s="6" t="s">
        <v>57</v>
      </c>
      <c r="D92" s="7"/>
    </row>
  </sheetData>
  <sheetProtection algorithmName="SHA-512" hashValue="3OcoAEJrE+LwQCwn8+jj2SwpIS6eMunZjH5gJksOeHtSyZS+7r84CgS+GhOycTDdE01raaTVVtkblt60pbcJwg==" saltValue="3gPVFHGa/J2dSIg2SIMX6w==" spinCount="100000" sheet="1" objects="1" scenarios="1"/>
  <autoFilter ref="B4:H76"/>
  <mergeCells count="266">
    <mergeCell ref="H3:H4"/>
    <mergeCell ref="B5:B40"/>
    <mergeCell ref="C5:C6"/>
    <mergeCell ref="D5:D6"/>
    <mergeCell ref="E5:E6"/>
    <mergeCell ref="F5:F6"/>
    <mergeCell ref="G5:G6"/>
    <mergeCell ref="H5:H6"/>
    <mergeCell ref="C7:C8"/>
    <mergeCell ref="D7:D8"/>
    <mergeCell ref="B3:B4"/>
    <mergeCell ref="C3:C4"/>
    <mergeCell ref="D3:D4"/>
    <mergeCell ref="E3:E4"/>
    <mergeCell ref="F3:F4"/>
    <mergeCell ref="G3:G4"/>
    <mergeCell ref="C11:C12"/>
    <mergeCell ref="D11:D12"/>
    <mergeCell ref="E11:E12"/>
    <mergeCell ref="F11:F12"/>
    <mergeCell ref="G11:G12"/>
    <mergeCell ref="H11:H12"/>
    <mergeCell ref="E7:E8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C15:C16"/>
    <mergeCell ref="D15:D16"/>
    <mergeCell ref="E15:E16"/>
    <mergeCell ref="F15:F16"/>
    <mergeCell ref="G15:G16"/>
    <mergeCell ref="H15:H16"/>
    <mergeCell ref="C13:C14"/>
    <mergeCell ref="D13:D14"/>
    <mergeCell ref="E13:E14"/>
    <mergeCell ref="F13:F14"/>
    <mergeCell ref="G13:G14"/>
    <mergeCell ref="H13:H14"/>
    <mergeCell ref="C19:C20"/>
    <mergeCell ref="D19:D20"/>
    <mergeCell ref="E19:E20"/>
    <mergeCell ref="F19:F20"/>
    <mergeCell ref="G19:G20"/>
    <mergeCell ref="H19:H20"/>
    <mergeCell ref="C17:C18"/>
    <mergeCell ref="D17:D18"/>
    <mergeCell ref="E17:E18"/>
    <mergeCell ref="F17:F18"/>
    <mergeCell ref="G17:G18"/>
    <mergeCell ref="H17:H18"/>
    <mergeCell ref="C23:C24"/>
    <mergeCell ref="D23:D24"/>
    <mergeCell ref="E23:E24"/>
    <mergeCell ref="F23:F24"/>
    <mergeCell ref="G23:G24"/>
    <mergeCell ref="H23:H24"/>
    <mergeCell ref="C21:C22"/>
    <mergeCell ref="D21:D22"/>
    <mergeCell ref="E21:E22"/>
    <mergeCell ref="F21:F22"/>
    <mergeCell ref="G21:G22"/>
    <mergeCell ref="H21:H22"/>
    <mergeCell ref="C27:C28"/>
    <mergeCell ref="D27:D28"/>
    <mergeCell ref="E27:E28"/>
    <mergeCell ref="F27:F28"/>
    <mergeCell ref="G27:G28"/>
    <mergeCell ref="H27:H28"/>
    <mergeCell ref="C25:C26"/>
    <mergeCell ref="D25:D26"/>
    <mergeCell ref="E25:E26"/>
    <mergeCell ref="F25:F26"/>
    <mergeCell ref="G25:G26"/>
    <mergeCell ref="H25:H26"/>
    <mergeCell ref="C31:C32"/>
    <mergeCell ref="D31:D32"/>
    <mergeCell ref="E31:E32"/>
    <mergeCell ref="F31:F32"/>
    <mergeCell ref="G31:G32"/>
    <mergeCell ref="H31:H32"/>
    <mergeCell ref="C29:C30"/>
    <mergeCell ref="D29:D30"/>
    <mergeCell ref="E29:E30"/>
    <mergeCell ref="F29:F30"/>
    <mergeCell ref="G29:G30"/>
    <mergeCell ref="H29:H30"/>
    <mergeCell ref="C35:C36"/>
    <mergeCell ref="D35:D36"/>
    <mergeCell ref="E35:E36"/>
    <mergeCell ref="F35:F36"/>
    <mergeCell ref="G35:G36"/>
    <mergeCell ref="H35:H36"/>
    <mergeCell ref="C33:C34"/>
    <mergeCell ref="D33:D34"/>
    <mergeCell ref="E33:E34"/>
    <mergeCell ref="F33:F34"/>
    <mergeCell ref="G33:G34"/>
    <mergeCell ref="H33:H34"/>
    <mergeCell ref="C39:C40"/>
    <mergeCell ref="D39:D40"/>
    <mergeCell ref="E39:E40"/>
    <mergeCell ref="F39:F40"/>
    <mergeCell ref="G39:G40"/>
    <mergeCell ref="H39:H40"/>
    <mergeCell ref="C37:C38"/>
    <mergeCell ref="D37:D38"/>
    <mergeCell ref="E37:E38"/>
    <mergeCell ref="F37:F38"/>
    <mergeCell ref="G37:G38"/>
    <mergeCell ref="H37:H38"/>
    <mergeCell ref="H41:H42"/>
    <mergeCell ref="C43:C44"/>
    <mergeCell ref="D43:D44"/>
    <mergeCell ref="E43:E44"/>
    <mergeCell ref="F43:F44"/>
    <mergeCell ref="G43:G44"/>
    <mergeCell ref="H43:H44"/>
    <mergeCell ref="B41:B62"/>
    <mergeCell ref="C41:C42"/>
    <mergeCell ref="D41:D42"/>
    <mergeCell ref="E41:E42"/>
    <mergeCell ref="F41:F42"/>
    <mergeCell ref="G41:G42"/>
    <mergeCell ref="C45:C46"/>
    <mergeCell ref="D45:D46"/>
    <mergeCell ref="E45:E46"/>
    <mergeCell ref="F45:F46"/>
    <mergeCell ref="C49:C50"/>
    <mergeCell ref="D49:D50"/>
    <mergeCell ref="E49:E50"/>
    <mergeCell ref="F49:F50"/>
    <mergeCell ref="G49:G50"/>
    <mergeCell ref="H49:H50"/>
    <mergeCell ref="G45:G46"/>
    <mergeCell ref="H45:H46"/>
    <mergeCell ref="C47:C48"/>
    <mergeCell ref="D47:D48"/>
    <mergeCell ref="E47:E48"/>
    <mergeCell ref="F47:F48"/>
    <mergeCell ref="G47:G48"/>
    <mergeCell ref="H47:H48"/>
    <mergeCell ref="C53:C54"/>
    <mergeCell ref="D53:D54"/>
    <mergeCell ref="E53:E54"/>
    <mergeCell ref="F53:F54"/>
    <mergeCell ref="G53:G54"/>
    <mergeCell ref="H53:H54"/>
    <mergeCell ref="C51:C52"/>
    <mergeCell ref="D51:D52"/>
    <mergeCell ref="E51:E52"/>
    <mergeCell ref="F51:F52"/>
    <mergeCell ref="G51:G52"/>
    <mergeCell ref="H51:H52"/>
    <mergeCell ref="C57:C58"/>
    <mergeCell ref="D57:D58"/>
    <mergeCell ref="E57:E58"/>
    <mergeCell ref="F57:F58"/>
    <mergeCell ref="G57:G58"/>
    <mergeCell ref="H57:H58"/>
    <mergeCell ref="C55:C56"/>
    <mergeCell ref="D55:D56"/>
    <mergeCell ref="E55:E56"/>
    <mergeCell ref="F55:F56"/>
    <mergeCell ref="G55:G56"/>
    <mergeCell ref="H55:H56"/>
    <mergeCell ref="C61:C62"/>
    <mergeCell ref="D61:D62"/>
    <mergeCell ref="E61:E62"/>
    <mergeCell ref="F61:F62"/>
    <mergeCell ref="G61:G62"/>
    <mergeCell ref="H61:H62"/>
    <mergeCell ref="C59:C60"/>
    <mergeCell ref="D59:D60"/>
    <mergeCell ref="E59:E60"/>
    <mergeCell ref="F59:F60"/>
    <mergeCell ref="G59:G60"/>
    <mergeCell ref="H59:H60"/>
    <mergeCell ref="B63:B78"/>
    <mergeCell ref="C63:C64"/>
    <mergeCell ref="D63:D64"/>
    <mergeCell ref="E63:E64"/>
    <mergeCell ref="F63:F64"/>
    <mergeCell ref="G63:G64"/>
    <mergeCell ref="C67:C68"/>
    <mergeCell ref="D67:D68"/>
    <mergeCell ref="E67:E68"/>
    <mergeCell ref="F67:F68"/>
    <mergeCell ref="G67:G68"/>
    <mergeCell ref="C73:C74"/>
    <mergeCell ref="D73:D74"/>
    <mergeCell ref="E73:E74"/>
    <mergeCell ref="F73:F74"/>
    <mergeCell ref="G73:G74"/>
    <mergeCell ref="H67:H68"/>
    <mergeCell ref="C69:C70"/>
    <mergeCell ref="D69:D70"/>
    <mergeCell ref="E69:E70"/>
    <mergeCell ref="F69:F70"/>
    <mergeCell ref="G69:G70"/>
    <mergeCell ref="H69:H70"/>
    <mergeCell ref="H63:H64"/>
    <mergeCell ref="C65:C66"/>
    <mergeCell ref="D65:D66"/>
    <mergeCell ref="E65:E66"/>
    <mergeCell ref="F65:F66"/>
    <mergeCell ref="G65:G66"/>
    <mergeCell ref="H65:H66"/>
    <mergeCell ref="H73:H74"/>
    <mergeCell ref="C71:C72"/>
    <mergeCell ref="D71:D72"/>
    <mergeCell ref="E71:E72"/>
    <mergeCell ref="F71:F72"/>
    <mergeCell ref="G71:G72"/>
    <mergeCell ref="H71:H72"/>
    <mergeCell ref="C77:C78"/>
    <mergeCell ref="D77:D78"/>
    <mergeCell ref="E77:E78"/>
    <mergeCell ref="F77:F78"/>
    <mergeCell ref="G77:G78"/>
    <mergeCell ref="H77:H78"/>
    <mergeCell ref="C75:C76"/>
    <mergeCell ref="D75:D76"/>
    <mergeCell ref="E75:E76"/>
    <mergeCell ref="F75:F76"/>
    <mergeCell ref="G75:G76"/>
    <mergeCell ref="H75:H76"/>
    <mergeCell ref="B79:B84"/>
    <mergeCell ref="C79:C80"/>
    <mergeCell ref="D79:D80"/>
    <mergeCell ref="E79:E80"/>
    <mergeCell ref="F79:F80"/>
    <mergeCell ref="G79:G80"/>
    <mergeCell ref="C83:C84"/>
    <mergeCell ref="D83:D84"/>
    <mergeCell ref="E83:E84"/>
    <mergeCell ref="F83:F84"/>
    <mergeCell ref="D87:D88"/>
    <mergeCell ref="E87:E88"/>
    <mergeCell ref="F87:F88"/>
    <mergeCell ref="G87:G88"/>
    <mergeCell ref="H87:H88"/>
    <mergeCell ref="B2:C2"/>
    <mergeCell ref="D2:H2"/>
    <mergeCell ref="G83:G84"/>
    <mergeCell ref="H83:H84"/>
    <mergeCell ref="B85:B88"/>
    <mergeCell ref="C85:C86"/>
    <mergeCell ref="D85:D86"/>
    <mergeCell ref="E85:E86"/>
    <mergeCell ref="F85:F86"/>
    <mergeCell ref="G85:G86"/>
    <mergeCell ref="H85:H86"/>
    <mergeCell ref="C87:C88"/>
    <mergeCell ref="H79:H80"/>
    <mergeCell ref="C81:C82"/>
    <mergeCell ref="D81:D82"/>
    <mergeCell ref="E81:E82"/>
    <mergeCell ref="F81:F82"/>
    <mergeCell ref="G81:G82"/>
    <mergeCell ref="H81:H82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5" orientation="portrait" horizontalDpi="360" verticalDpi="360" r:id="rId1"/>
  <headerFooter>
    <oddHeader>&amp;CParoisse Notre Dame de Vincennes - Dégustation - Vente de vins et champagnes
Samedi 26 juin de 16h à 20h à la Maison Notre Dame, 16 rue de Strasbourg à Vincennes
Contatc : Jérôme au 06 14 91 01 92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BDC</vt:lpstr>
      <vt:lpstr>BDC!Impression_des_titres</vt:lpstr>
      <vt:lpstr>BDC!Zone_d_impression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Caillé</dc:creator>
  <cp:lastModifiedBy>NDV_C GUICHARD</cp:lastModifiedBy>
  <cp:lastPrinted>2021-06-23T10:31:57Z</cp:lastPrinted>
  <dcterms:created xsi:type="dcterms:W3CDTF">2021-06-22T17:42:35Z</dcterms:created>
  <dcterms:modified xsi:type="dcterms:W3CDTF">2021-06-23T10:41:59Z</dcterms:modified>
</cp:coreProperties>
</file>